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Pour Marianne\Budget d'appoint-outils\"/>
    </mc:Choice>
  </mc:AlternateContent>
  <xr:revisionPtr revIDLastSave="0" documentId="13_ncr:1_{77DC2935-71BF-4F95-A411-FEC6C53C6073}" xr6:coauthVersionLast="47" xr6:coauthVersionMax="47" xr10:uidLastSave="{00000000-0000-0000-0000-000000000000}"/>
  <bookViews>
    <workbookView xWindow="20370" yWindow="-2460" windowWidth="29040" windowHeight="15840" activeTab="1" xr2:uid="{00000000-000D-0000-FFFF-FFFF00000000}"/>
  </bookViews>
  <sheets>
    <sheet name="Budget de base" sheetId="1" r:id="rId1"/>
    <sheet name="Budget modifié" sheetId="3" r:id="rId2"/>
  </sheets>
  <definedNames>
    <definedName name="_xlnm.Print_Area" localSheetId="1">'Budget modifié'!$A$1:$O$46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3" l="1"/>
  <c r="N43" i="3"/>
  <c r="K43" i="3"/>
  <c r="J43" i="3"/>
  <c r="G43" i="3"/>
  <c r="F43" i="3"/>
  <c r="C43" i="3"/>
  <c r="B43" i="3"/>
  <c r="O30" i="3"/>
  <c r="N30" i="3"/>
  <c r="K30" i="3"/>
  <c r="J30" i="3"/>
  <c r="G30" i="3"/>
  <c r="F30" i="3"/>
  <c r="C30" i="3"/>
  <c r="B30" i="3"/>
  <c r="C18" i="3"/>
  <c r="B18" i="3"/>
  <c r="C31" i="3" l="1"/>
  <c r="C44" i="3" s="1"/>
  <c r="G10" i="3" s="1"/>
  <c r="G18" i="3" s="1"/>
  <c r="G31" i="3" s="1"/>
  <c r="G44" i="3" s="1"/>
  <c r="K10" i="3" s="1"/>
  <c r="K18" i="3" s="1"/>
  <c r="K31" i="3" s="1"/>
  <c r="K44" i="3" s="1"/>
  <c r="O10" i="3" s="1"/>
  <c r="O18" i="3" s="1"/>
  <c r="O31" i="3" s="1"/>
  <c r="O44" i="3" s="1"/>
  <c r="B31" i="3"/>
  <c r="B44" i="3" s="1"/>
  <c r="F10" i="3" s="1"/>
  <c r="F18" i="3" s="1"/>
  <c r="F31" i="3" s="1"/>
  <c r="F44" i="3" s="1"/>
  <c r="J10" i="3" s="1"/>
  <c r="J18" i="3" s="1"/>
  <c r="J31" i="3" s="1"/>
  <c r="J44" i="3" s="1"/>
  <c r="N10" i="3" s="1"/>
  <c r="N18" i="3" s="1"/>
  <c r="N31" i="3" s="1"/>
  <c r="N44" i="3" s="1"/>
  <c r="O47" i="1" l="1"/>
  <c r="N47" i="1"/>
  <c r="K47" i="1"/>
  <c r="J47" i="1"/>
  <c r="G47" i="1"/>
  <c r="F47" i="1"/>
  <c r="C47" i="1"/>
  <c r="B47" i="1"/>
  <c r="O32" i="1"/>
  <c r="N32" i="1"/>
  <c r="K32" i="1"/>
  <c r="J32" i="1"/>
  <c r="G32" i="1"/>
  <c r="F32" i="1"/>
  <c r="C32" i="1"/>
  <c r="C33" i="1" s="1"/>
  <c r="C48" i="1" s="1"/>
  <c r="G10" i="1" s="1"/>
  <c r="G18" i="1" s="1"/>
  <c r="G33" i="1" s="1"/>
  <c r="G48" i="1" s="1"/>
  <c r="K10" i="1" s="1"/>
  <c r="K18" i="1" s="1"/>
  <c r="K33" i="1" s="1"/>
  <c r="K48" i="1" s="1"/>
  <c r="O10" i="1" s="1"/>
  <c r="O18" i="1" s="1"/>
  <c r="O33" i="1" s="1"/>
  <c r="O48" i="1" s="1"/>
  <c r="B32" i="1"/>
  <c r="C18" i="1"/>
  <c r="B18" i="1"/>
  <c r="B33" i="1" l="1"/>
  <c r="B48" i="1"/>
  <c r="F10" i="1" s="1"/>
  <c r="F18" i="1" s="1"/>
  <c r="F33" i="1" s="1"/>
  <c r="F48" i="1" s="1"/>
  <c r="J10" i="1" s="1"/>
  <c r="J18" i="1" s="1"/>
  <c r="J33" i="1" s="1"/>
  <c r="J48" i="1" s="1"/>
  <c r="N10" i="1" s="1"/>
  <c r="N18" i="1" s="1"/>
  <c r="N33" i="1" s="1"/>
  <c r="N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8" authorId="0" shapeId="0" xr:uid="{00000000-0006-0000-0000-000001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C8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F8" authorId="0" shapeId="0" xr:uid="{00000000-0006-0000-0000-000003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G8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J8" authorId="0" shapeId="0" xr:uid="{00000000-0006-0000-0000-000005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K8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N8" authorId="0" shapeId="0" xr:uid="{00000000-0006-0000-0000-000007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O8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B10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C10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F10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G10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J10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K10" authorId="0" shapeId="0" xr:uid="{00000000-0006-0000-0000-00000E000000}">
      <text>
        <r>
          <rPr>
            <sz val="8"/>
            <color indexed="81"/>
            <rFont val="Tahoma"/>
            <family val="2"/>
          </rPr>
          <t>Inscrire le montant RÉELLEMENT disponible au début de la période, avant l'entrée des revenus (compte bancaire/en espèce)</t>
        </r>
      </text>
    </comment>
    <comment ref="N10" authorId="0" shapeId="0" xr:uid="{00000000-0006-0000-0000-00000F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O10" authorId="0" shapeId="0" xr:uid="{00000000-0006-0000-0000-000010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B11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C11" authorId="0" shapeId="0" xr:uid="{00000000-0006-0000-0000-000012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F11" authorId="0" shapeId="0" xr:uid="{00000000-0006-0000-0000-000013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G11" authorId="0" shapeId="0" xr:uid="{00000000-0006-0000-0000-000014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J11" authorId="0" shapeId="0" xr:uid="{00000000-0006-0000-0000-000015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K11" authorId="0" shapeId="0" xr:uid="{00000000-0006-0000-0000-000016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N11" authorId="0" shapeId="0" xr:uid="{00000000-0006-0000-0000-000017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O11" authorId="0" shapeId="0" xr:uid="{00000000-0006-0000-0000-000018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A48" authorId="0" shapeId="0" xr:uid="{00000000-0006-0000-0000-000019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B48" authorId="0" shapeId="0" xr:uid="{00000000-0006-0000-0000-00001A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C48" authorId="0" shapeId="0" xr:uid="{00000000-0006-0000-0000-00001B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</t>
        </r>
      </text>
    </comment>
    <comment ref="E48" authorId="0" shapeId="0" xr:uid="{00000000-0006-0000-0000-00001C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F48" authorId="0" shapeId="0" xr:uid="{00000000-0006-0000-0000-00001D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G48" authorId="0" shapeId="0" xr:uid="{00000000-0006-0000-0000-00001E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  <comment ref="I48" authorId="0" shapeId="0" xr:uid="{00000000-0006-0000-0000-00001F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J48" authorId="0" shapeId="0" xr:uid="{00000000-0006-0000-0000-000020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K48" authorId="0" shapeId="0" xr:uid="{00000000-0006-0000-0000-000021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  <comment ref="M48" authorId="0" shapeId="0" xr:uid="{00000000-0006-0000-0000-000022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N48" authorId="0" shapeId="0" xr:uid="{00000000-0006-0000-0000-000023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O48" authorId="0" shapeId="0" xr:uid="{00000000-0006-0000-0000-000024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8" authorId="0" shapeId="0" xr:uid="{00000000-0006-0000-0100-000001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C8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F8" authorId="0" shapeId="0" xr:uid="{00000000-0006-0000-0100-000003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G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J8" authorId="0" shapeId="0" xr:uid="{00000000-0006-0000-0100-000005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K8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N8" authorId="0" shapeId="0" xr:uid="{00000000-0006-0000-0100-000007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O8" authorId="0" shapeId="0" xr:uid="{00000000-0006-0000-0100-000008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B10" authorId="0" shapeId="0" xr:uid="{00000000-0006-0000-0100-000009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C10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F10" authorId="0" shapeId="0" xr:uid="{00000000-0006-0000-0100-00000B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G10" authorId="0" shapeId="0" xr:uid="{00000000-0006-0000-0100-00000C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J10" authorId="0" shapeId="0" xr:uid="{00000000-0006-0000-0100-00000D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K10" authorId="0" shapeId="0" xr:uid="{00000000-0006-0000-0100-00000E000000}">
      <text>
        <r>
          <rPr>
            <sz val="8"/>
            <color indexed="81"/>
            <rFont val="Tahoma"/>
            <family val="2"/>
          </rPr>
          <t>Inscrire le montant RÉELLEMENT disponible au début de la période, avant l'entrée des revenus (compte bancaire/en espèce)</t>
        </r>
      </text>
    </comment>
    <comment ref="N10" authorId="0" shapeId="0" xr:uid="{00000000-0006-0000-0100-00000F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O10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B11" authorId="0" shapeId="0" xr:uid="{00000000-0006-0000-0100-000011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C11" authorId="0" shapeId="0" xr:uid="{00000000-0006-0000-0100-000012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F11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G11" authorId="0" shapeId="0" xr:uid="{00000000-0006-0000-0100-000014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J11" authorId="0" shapeId="0" xr:uid="{00000000-0006-0000-0100-000015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K11" authorId="0" shapeId="0" xr:uid="{00000000-0006-0000-0100-000016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N11" authorId="0" shapeId="0" xr:uid="{00000000-0006-0000-0100-000017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O11" authorId="0" shapeId="0" xr:uid="{00000000-0006-0000-0100-000018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A44" authorId="0" shapeId="0" xr:uid="{00000000-0006-0000-0100-000019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B44" authorId="0" shapeId="0" xr:uid="{00000000-0006-0000-0100-00001A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C44" authorId="0" shapeId="0" xr:uid="{00000000-0006-0000-0100-00001B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</t>
        </r>
      </text>
    </comment>
    <comment ref="E44" authorId="0" shapeId="0" xr:uid="{00000000-0006-0000-0100-00001C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F44" authorId="0" shapeId="0" xr:uid="{00000000-0006-0000-0100-00001D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G44" authorId="0" shapeId="0" xr:uid="{00000000-0006-0000-0100-00001E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  <comment ref="I44" authorId="0" shapeId="0" xr:uid="{00000000-0006-0000-0100-00001F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J44" authorId="0" shapeId="0" xr:uid="{00000000-0006-0000-0100-000020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K44" authorId="0" shapeId="0" xr:uid="{00000000-0006-0000-0100-000021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  <comment ref="M44" authorId="0" shapeId="0" xr:uid="{00000000-0006-0000-0100-000022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N44" authorId="0" shapeId="0" xr:uid="{00000000-0006-0000-0100-000023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O44" authorId="0" shapeId="0" xr:uid="{00000000-0006-0000-0100-000024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</commentList>
</comments>
</file>

<file path=xl/sharedStrings.xml><?xml version="1.0" encoding="utf-8"?>
<sst xmlns="http://schemas.openxmlformats.org/spreadsheetml/2006/main" count="178" uniqueCount="51">
  <si>
    <t>SUIVI BUDGÉTAIRE HEBDOMADAIRE</t>
  </si>
  <si>
    <t xml:space="preserve">               (PAR RENTRÉE D'ARGENT)</t>
  </si>
  <si>
    <t xml:space="preserve">  PÉRIODE</t>
  </si>
  <si>
    <t>du</t>
  </si>
  <si>
    <t xml:space="preserve">au </t>
  </si>
  <si>
    <t>Prévision</t>
  </si>
  <si>
    <t>Réalité</t>
  </si>
  <si>
    <t xml:space="preserve">Il me reste </t>
  </si>
  <si>
    <t>Revenus</t>
  </si>
  <si>
    <t>TOTAL</t>
  </si>
  <si>
    <t>Dépenses fixes et paiement des dettes</t>
  </si>
  <si>
    <t>Total</t>
  </si>
  <si>
    <t>SOLDE</t>
  </si>
  <si>
    <t>Dépenses variables</t>
  </si>
  <si>
    <t>31 avril</t>
  </si>
  <si>
    <t>01 : Loyer</t>
  </si>
  <si>
    <t>03 : Assurances auto+habitation</t>
  </si>
  <si>
    <t>05 : Resto vendredi</t>
  </si>
  <si>
    <t>12 : Paye</t>
  </si>
  <si>
    <t>09 : Netflix</t>
  </si>
  <si>
    <t>13 : Resto vendredi</t>
  </si>
  <si>
    <t>17 : Paiement auto</t>
  </si>
  <si>
    <t>21 : Resto vendredi</t>
  </si>
  <si>
    <t>22 : Fête de Luc</t>
  </si>
  <si>
    <t>29 : Resto vendredi</t>
  </si>
  <si>
    <t>Facture cell</t>
  </si>
  <si>
    <t>Arrérage cell</t>
  </si>
  <si>
    <t xml:space="preserve">Cafés </t>
  </si>
  <si>
    <t>Muffins</t>
  </si>
  <si>
    <t>Cafés</t>
  </si>
  <si>
    <t>Fond de roulement</t>
  </si>
  <si>
    <t>Épargne</t>
  </si>
  <si>
    <t>01 : Loyer partie 1</t>
  </si>
  <si>
    <t>03 : Assurances auto+habitation : partie 1</t>
  </si>
  <si>
    <t xml:space="preserve">Loyer partie 2 </t>
  </si>
  <si>
    <t>Épicerie mensuelle</t>
  </si>
  <si>
    <t>Épicerie</t>
  </si>
  <si>
    <t>Assurances partie 2</t>
  </si>
  <si>
    <t>Liquidités</t>
  </si>
  <si>
    <t>Épicerie (si nécessaire)</t>
  </si>
  <si>
    <t>Pour le prochain mois</t>
  </si>
  <si>
    <t>Frais bancaires</t>
  </si>
  <si>
    <t>13 : Resto vendredi (payée par amie)</t>
  </si>
  <si>
    <t>Achat cadeau fête</t>
  </si>
  <si>
    <t>Paiement minimum crédit</t>
  </si>
  <si>
    <t>Essence</t>
  </si>
  <si>
    <t>17 : Paiement auto : entente</t>
  </si>
  <si>
    <t>Banque alimentaire</t>
  </si>
  <si>
    <t>25 : Prestations gouvernementales</t>
  </si>
  <si>
    <r>
      <t xml:space="preserve">                </t>
    </r>
    <r>
      <rPr>
        <b/>
        <sz val="11"/>
        <color indexed="8"/>
        <rFont val="Calibri"/>
        <family val="2"/>
      </rPr>
      <t>ESPACE FINANCES</t>
    </r>
  </si>
  <si>
    <t>ESPACE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</si>
</sst>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$-C0C];[Red]\-#,##0.00\ [$$-C0C]"/>
    <numFmt numFmtId="165" formatCode="#,##0.00\ _$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name val="FreeSans"/>
      <family val="2"/>
    </font>
    <font>
      <b/>
      <sz val="11"/>
      <name val="FreeSans"/>
      <family val="2"/>
    </font>
    <font>
      <sz val="11"/>
      <name val="FreeSans"/>
      <family val="2"/>
    </font>
    <font>
      <sz val="12"/>
      <name val="FreeSans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2"/>
      <name val="FreeSans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1" applyFont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12" fillId="0" borderId="0" xfId="0" applyFont="1"/>
    <xf numFmtId="0" fontId="2" fillId="0" borderId="0" xfId="1" applyFont="1" applyAlignment="1">
      <alignment horizontal="center"/>
    </xf>
    <xf numFmtId="0" fontId="13" fillId="0" borderId="4" xfId="0" applyFont="1" applyBorder="1"/>
    <xf numFmtId="0" fontId="5" fillId="0" borderId="4" xfId="1" applyFont="1" applyBorder="1"/>
    <xf numFmtId="0" fontId="5" fillId="0" borderId="0" xfId="1" applyFont="1" applyAlignment="1">
      <alignment horizontal="center"/>
    </xf>
    <xf numFmtId="0" fontId="6" fillId="2" borderId="0" xfId="1" applyFont="1" applyFill="1"/>
    <xf numFmtId="0" fontId="5" fillId="0" borderId="0" xfId="1" applyFont="1"/>
    <xf numFmtId="0" fontId="6" fillId="0" borderId="5" xfId="1" applyFont="1" applyBorder="1"/>
    <xf numFmtId="0" fontId="7" fillId="0" borderId="4" xfId="1" applyFont="1" applyBorder="1"/>
    <xf numFmtId="16" fontId="6" fillId="2" borderId="0" xfId="1" applyNumberFormat="1" applyFont="1" applyFill="1"/>
    <xf numFmtId="0" fontId="1" fillId="0" borderId="0" xfId="1"/>
    <xf numFmtId="0" fontId="7" fillId="0" borderId="0" xfId="1" applyFont="1"/>
    <xf numFmtId="0" fontId="6" fillId="0" borderId="6" xfId="1" applyFont="1" applyBorder="1"/>
    <xf numFmtId="0" fontId="5" fillId="0" borderId="7" xfId="1" applyFont="1" applyBorder="1" applyAlignment="1">
      <alignment horizontal="center"/>
    </xf>
    <xf numFmtId="0" fontId="6" fillId="0" borderId="8" xfId="1" applyFont="1" applyBorder="1"/>
    <xf numFmtId="0" fontId="5" fillId="0" borderId="9" xfId="1" applyFont="1" applyBorder="1" applyAlignment="1">
      <alignment horizontal="right"/>
    </xf>
    <xf numFmtId="164" fontId="5" fillId="0" borderId="10" xfId="1" applyNumberFormat="1" applyFont="1" applyBorder="1"/>
    <xf numFmtId="164" fontId="5" fillId="0" borderId="10" xfId="1" applyNumberFormat="1" applyFont="1" applyBorder="1" applyProtection="1">
      <protection locked="0"/>
    </xf>
    <xf numFmtId="0" fontId="5" fillId="0" borderId="10" xfId="1" applyFont="1" applyBorder="1" applyAlignment="1">
      <alignment horizontal="right"/>
    </xf>
    <xf numFmtId="0" fontId="2" fillId="3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7" fillId="2" borderId="0" xfId="1" applyFont="1" applyFill="1"/>
    <xf numFmtId="0" fontId="2" fillId="3" borderId="13" xfId="1" applyFont="1" applyFill="1" applyBorder="1" applyAlignment="1">
      <alignment horizontal="left"/>
    </xf>
    <xf numFmtId="0" fontId="8" fillId="0" borderId="6" xfId="1" applyFont="1" applyBorder="1" applyAlignment="1" applyProtection="1">
      <alignment horizontal="left"/>
      <protection locked="0"/>
    </xf>
    <xf numFmtId="164" fontId="8" fillId="0" borderId="7" xfId="1" applyNumberFormat="1" applyFont="1" applyBorder="1" applyProtection="1">
      <protection locked="0"/>
    </xf>
    <xf numFmtId="0" fontId="8" fillId="0" borderId="14" xfId="1" applyFont="1" applyBorder="1" applyAlignment="1" applyProtection="1">
      <alignment horizontal="left"/>
      <protection locked="0"/>
    </xf>
    <xf numFmtId="0" fontId="8" fillId="0" borderId="15" xfId="1" applyFont="1" applyBorder="1" applyAlignment="1" applyProtection="1">
      <alignment horizontal="left"/>
      <protection locked="0"/>
    </xf>
    <xf numFmtId="164" fontId="8" fillId="0" borderId="16" xfId="1" applyNumberFormat="1" applyFont="1" applyBorder="1" applyProtection="1">
      <protection locked="0"/>
    </xf>
    <xf numFmtId="0" fontId="8" fillId="0" borderId="17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164" fontId="5" fillId="0" borderId="9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0" fontId="9" fillId="3" borderId="18" xfId="1" applyFont="1" applyFill="1" applyBorder="1" applyAlignment="1">
      <alignment horizontal="left"/>
    </xf>
    <xf numFmtId="0" fontId="9" fillId="3" borderId="12" xfId="1" applyFont="1" applyFill="1" applyBorder="1" applyAlignment="1">
      <alignment horizontal="left"/>
    </xf>
    <xf numFmtId="0" fontId="8" fillId="0" borderId="9" xfId="1" applyFont="1" applyBorder="1" applyAlignment="1" applyProtection="1">
      <alignment horizontal="left"/>
      <protection locked="0"/>
    </xf>
    <xf numFmtId="164" fontId="8" fillId="0" borderId="10" xfId="1" applyNumberFormat="1" applyFont="1" applyBorder="1" applyProtection="1">
      <protection locked="0"/>
    </xf>
    <xf numFmtId="0" fontId="8" fillId="0" borderId="10" xfId="1" applyFont="1" applyBorder="1" applyAlignment="1" applyProtection="1">
      <alignment horizontal="left"/>
      <protection locked="0"/>
    </xf>
    <xf numFmtId="165" fontId="10" fillId="4" borderId="13" xfId="2" applyNumberFormat="1" applyFont="1" applyFill="1" applyBorder="1"/>
    <xf numFmtId="164" fontId="5" fillId="0" borderId="19" xfId="1" applyNumberFormat="1" applyFont="1" applyBorder="1"/>
    <xf numFmtId="165" fontId="9" fillId="4" borderId="11" xfId="2" applyNumberFormat="1" applyFont="1" applyFill="1" applyBorder="1"/>
    <xf numFmtId="165" fontId="9" fillId="4" borderId="13" xfId="2" applyNumberFormat="1" applyFont="1" applyFill="1" applyBorder="1"/>
    <xf numFmtId="0" fontId="8" fillId="0" borderId="6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Protection="1">
      <protection locked="0"/>
    </xf>
    <xf numFmtId="0" fontId="7" fillId="2" borderId="0" xfId="0" applyFont="1" applyFill="1"/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164" fontId="8" fillId="0" borderId="16" xfId="0" applyNumberFormat="1" applyFont="1" applyBorder="1" applyProtection="1"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164" fontId="8" fillId="0" borderId="10" xfId="0" applyNumberFormat="1" applyFont="1" applyBorder="1" applyProtection="1">
      <protection locked="0"/>
    </xf>
    <xf numFmtId="0" fontId="8" fillId="0" borderId="10" xfId="0" applyFont="1" applyBorder="1" applyAlignment="1" applyProtection="1">
      <alignment horizontal="left"/>
      <protection locked="0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/>
    <xf numFmtId="0" fontId="7" fillId="2" borderId="22" xfId="0" applyFont="1" applyFill="1" applyBorder="1"/>
    <xf numFmtId="164" fontId="5" fillId="0" borderId="23" xfId="0" applyNumberFormat="1" applyFont="1" applyBorder="1" applyAlignment="1">
      <alignment horizontal="right"/>
    </xf>
    <xf numFmtId="0" fontId="6" fillId="2" borderId="22" xfId="1" applyFont="1" applyFill="1" applyBorder="1"/>
    <xf numFmtId="0" fontId="6" fillId="0" borderId="24" xfId="1" applyFont="1" applyBorder="1"/>
    <xf numFmtId="0" fontId="8" fillId="0" borderId="15" xfId="1" applyFont="1" applyBorder="1" applyAlignment="1" applyProtection="1">
      <alignment horizontal="left" wrapText="1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17" xfId="1" applyFont="1" applyBorder="1" applyAlignment="1" applyProtection="1">
      <alignment horizontal="left" wrapText="1"/>
      <protection locked="0"/>
    </xf>
    <xf numFmtId="0" fontId="15" fillId="0" borderId="0" xfId="0" applyFont="1"/>
    <xf numFmtId="0" fontId="8" fillId="0" borderId="14" xfId="0" applyFont="1" applyBorder="1" applyAlignment="1" applyProtection="1">
      <alignment horizontal="left" wrapText="1"/>
      <protection locked="0"/>
    </xf>
    <xf numFmtId="0" fontId="8" fillId="0" borderId="14" xfId="1" applyFont="1" applyBorder="1" applyAlignment="1" applyProtection="1">
      <alignment horizontal="left" wrapText="1"/>
      <protection locked="0"/>
    </xf>
    <xf numFmtId="0" fontId="4" fillId="0" borderId="4" xfId="0" applyFont="1" applyBorder="1" applyAlignment="1">
      <alignment horizontal="left"/>
    </xf>
    <xf numFmtId="0" fontId="3" fillId="0" borderId="0" xfId="1" applyFont="1"/>
    <xf numFmtId="0" fontId="2" fillId="0" borderId="0" xfId="1" applyFont="1"/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44649</xdr:colOff>
      <xdr:row>0</xdr:row>
      <xdr:rowOff>74414</xdr:rowOff>
    </xdr:from>
    <xdr:to>
      <xdr:col>0</xdr:col>
      <xdr:colOff>952500</xdr:colOff>
      <xdr:row>3</xdr:row>
      <xdr:rowOff>192775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99AD44E-68B2-425D-B193-F94F714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49" y="74414"/>
          <a:ext cx="907851" cy="728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74414</xdr:colOff>
      <xdr:row>0</xdr:row>
      <xdr:rowOff>119063</xdr:rowOff>
    </xdr:from>
    <xdr:to>
      <xdr:col>0</xdr:col>
      <xdr:colOff>982265</xdr:colOff>
      <xdr:row>3</xdr:row>
      <xdr:rowOff>237424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FDFCC7-3A5B-62BC-CA32-D6825676C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" y="119063"/>
          <a:ext cx="907851" cy="728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zoomScale="64" zoomScaleNormal="64" workbookViewId="0">
      <selection activeCell="F6" sqref="F6"/>
    </sheetView>
  </sheetViews>
  <sheetFormatPr baseColWidth="10" defaultRowHeight="15"/>
  <cols>
    <col min="1" max="1" width="27.7109375" customWidth="1"/>
    <col min="2" max="2" width="15.42578125" customWidth="1"/>
    <col min="3" max="3" width="15.7109375" customWidth="1"/>
    <col min="4" max="4" width="2" customWidth="1"/>
    <col min="5" max="5" width="28.7109375" customWidth="1"/>
    <col min="6" max="6" width="15.7109375" customWidth="1"/>
    <col min="7" max="7" width="16.7109375" customWidth="1"/>
    <col min="8" max="8" width="2" customWidth="1"/>
    <col min="9" max="9" width="22.7109375" customWidth="1"/>
    <col min="10" max="10" width="17.28515625" customWidth="1"/>
    <col min="11" max="11" width="16.7109375" customWidth="1"/>
    <col min="12" max="12" width="2" customWidth="1"/>
    <col min="13" max="13" width="23.28515625" customWidth="1"/>
    <col min="14" max="14" width="16" customWidth="1"/>
    <col min="15" max="15" width="16.28515625" customWidth="1"/>
    <col min="16" max="16" width="1.28515625" customWidth="1"/>
    <col min="17" max="17" width="11.5703125" customWidth="1"/>
  </cols>
  <sheetData>
    <row r="1" spans="1:16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6.149999999999999" customHeight="1">
      <c r="A2" s="4"/>
      <c r="B2" s="5"/>
      <c r="E2" s="6"/>
      <c r="F2" s="6"/>
      <c r="G2" s="6"/>
      <c r="H2" s="6"/>
      <c r="I2" s="6"/>
      <c r="P2" s="7"/>
    </row>
    <row r="3" spans="1:16" ht="17.45" customHeight="1">
      <c r="A3" s="4"/>
      <c r="B3" s="5"/>
      <c r="C3" s="8"/>
      <c r="E3" s="9"/>
      <c r="F3" s="10"/>
      <c r="G3" s="81" t="s">
        <v>0</v>
      </c>
      <c r="H3" s="81"/>
      <c r="I3" s="81"/>
      <c r="J3" s="81"/>
      <c r="K3" s="10"/>
      <c r="L3" s="11"/>
      <c r="P3" s="7"/>
    </row>
    <row r="4" spans="1:16" ht="19.899999999999999" customHeight="1">
      <c r="A4" s="4"/>
      <c r="B4" s="5"/>
      <c r="E4" s="12"/>
      <c r="F4" s="12"/>
      <c r="G4" s="82" t="s">
        <v>1</v>
      </c>
      <c r="H4" s="82"/>
      <c r="I4" s="82"/>
      <c r="J4" s="82"/>
      <c r="K4" s="10"/>
      <c r="L4" s="10"/>
      <c r="P4" s="7"/>
    </row>
    <row r="5" spans="1:16">
      <c r="A5" s="80" t="s">
        <v>50</v>
      </c>
      <c r="P5" s="7"/>
    </row>
    <row r="6" spans="1:16" ht="18.75">
      <c r="A6" s="13"/>
      <c r="P6" s="7"/>
    </row>
    <row r="7" spans="1:16" ht="15.75">
      <c r="A7" s="14" t="s">
        <v>2</v>
      </c>
      <c r="B7" s="15" t="s">
        <v>3</v>
      </c>
      <c r="C7" s="15" t="s">
        <v>4</v>
      </c>
      <c r="D7" s="16"/>
      <c r="E7" s="17" t="s">
        <v>2</v>
      </c>
      <c r="F7" s="15" t="s">
        <v>3</v>
      </c>
      <c r="G7" s="15" t="s">
        <v>4</v>
      </c>
      <c r="H7" s="16"/>
      <c r="I7" s="17" t="s">
        <v>2</v>
      </c>
      <c r="J7" s="15" t="s">
        <v>3</v>
      </c>
      <c r="K7" s="15" t="s">
        <v>4</v>
      </c>
      <c r="L7" s="16"/>
      <c r="M7" s="17" t="s">
        <v>2</v>
      </c>
      <c r="N7" s="15" t="s">
        <v>3</v>
      </c>
      <c r="O7" s="15" t="s">
        <v>4</v>
      </c>
      <c r="P7" s="18"/>
    </row>
    <row r="8" spans="1:16">
      <c r="A8" s="19"/>
      <c r="B8" s="20">
        <v>43922</v>
      </c>
      <c r="C8" s="20">
        <v>43928</v>
      </c>
      <c r="D8" s="16"/>
      <c r="E8" s="21"/>
      <c r="F8" s="20">
        <v>43929</v>
      </c>
      <c r="G8" s="20">
        <v>43936</v>
      </c>
      <c r="H8" s="16"/>
      <c r="I8" s="22"/>
      <c r="J8" s="20">
        <v>43937</v>
      </c>
      <c r="K8" s="20">
        <v>43944</v>
      </c>
      <c r="L8" s="16"/>
      <c r="M8" s="21"/>
      <c r="N8" s="20">
        <v>43945</v>
      </c>
      <c r="O8" s="20" t="s">
        <v>14</v>
      </c>
      <c r="P8" s="18"/>
    </row>
    <row r="9" spans="1:16" ht="15.75">
      <c r="A9" s="23"/>
      <c r="B9" s="24" t="s">
        <v>5</v>
      </c>
      <c r="C9" s="24" t="s">
        <v>6</v>
      </c>
      <c r="D9" s="16"/>
      <c r="E9" s="25"/>
      <c r="F9" s="24" t="s">
        <v>5</v>
      </c>
      <c r="G9" s="24" t="s">
        <v>6</v>
      </c>
      <c r="H9" s="16"/>
      <c r="I9" s="25"/>
      <c r="J9" s="24" t="s">
        <v>5</v>
      </c>
      <c r="K9" s="24" t="s">
        <v>6</v>
      </c>
      <c r="L9" s="16"/>
      <c r="M9" s="25"/>
      <c r="N9" s="24" t="s">
        <v>5</v>
      </c>
      <c r="O9" s="24" t="s">
        <v>6</v>
      </c>
      <c r="P9" s="18"/>
    </row>
    <row r="10" spans="1:16" ht="15.75">
      <c r="A10" s="26" t="s">
        <v>7</v>
      </c>
      <c r="B10" s="27">
        <v>0</v>
      </c>
      <c r="C10" s="28"/>
      <c r="D10" s="16"/>
      <c r="E10" s="29" t="s">
        <v>7</v>
      </c>
      <c r="F10" s="27">
        <f>B48</f>
        <v>-821.5</v>
      </c>
      <c r="G10" s="27">
        <f>C48</f>
        <v>0</v>
      </c>
      <c r="H10" s="16"/>
      <c r="I10" s="29" t="s">
        <v>7</v>
      </c>
      <c r="J10" s="27">
        <f>F48</f>
        <v>-188</v>
      </c>
      <c r="K10" s="27">
        <f>G48</f>
        <v>0</v>
      </c>
      <c r="L10" s="16"/>
      <c r="M10" s="29" t="s">
        <v>7</v>
      </c>
      <c r="N10" s="27">
        <f>J48</f>
        <v>-589.5</v>
      </c>
      <c r="O10" s="27">
        <f>K48</f>
        <v>0</v>
      </c>
      <c r="P10" s="18"/>
    </row>
    <row r="11" spans="1:16" ht="19.149999999999999" customHeight="1">
      <c r="A11" s="30" t="s">
        <v>8</v>
      </c>
      <c r="B11" s="31"/>
      <c r="C11" s="31"/>
      <c r="D11" s="32"/>
      <c r="E11" s="33" t="s">
        <v>8</v>
      </c>
      <c r="F11" s="31"/>
      <c r="G11" s="31"/>
      <c r="H11" s="16"/>
      <c r="I11" s="33" t="s">
        <v>8</v>
      </c>
      <c r="J11" s="31"/>
      <c r="K11" s="31"/>
      <c r="L11" s="16"/>
      <c r="M11" s="33" t="s">
        <v>8</v>
      </c>
      <c r="N11" s="31"/>
      <c r="O11" s="31"/>
      <c r="P11" s="18"/>
    </row>
    <row r="12" spans="1:16" ht="41.25" customHeight="1">
      <c r="A12" s="34"/>
      <c r="B12" s="35"/>
      <c r="C12" s="35"/>
      <c r="D12" s="32"/>
      <c r="E12" s="36" t="s">
        <v>18</v>
      </c>
      <c r="F12" s="35">
        <v>700</v>
      </c>
      <c r="G12" s="35"/>
      <c r="H12" s="16"/>
      <c r="I12" s="36"/>
      <c r="J12" s="35"/>
      <c r="K12" s="35"/>
      <c r="L12" s="16"/>
      <c r="M12" s="79" t="s">
        <v>48</v>
      </c>
      <c r="N12" s="35">
        <v>300</v>
      </c>
      <c r="O12" s="35"/>
      <c r="P12" s="18"/>
    </row>
    <row r="13" spans="1:16" ht="15.75">
      <c r="A13" s="37"/>
      <c r="B13" s="38"/>
      <c r="C13" s="38"/>
      <c r="D13" s="32"/>
      <c r="E13" s="39"/>
      <c r="F13" s="35"/>
      <c r="G13" s="35"/>
      <c r="H13" s="16"/>
      <c r="I13" s="39"/>
      <c r="J13" s="38"/>
      <c r="K13" s="38"/>
      <c r="L13" s="16"/>
      <c r="M13" s="40"/>
      <c r="N13" s="38"/>
      <c r="O13" s="38"/>
      <c r="P13" s="18"/>
    </row>
    <row r="14" spans="1:16" ht="15.75">
      <c r="A14" s="37"/>
      <c r="B14" s="38"/>
      <c r="C14" s="38"/>
      <c r="D14" s="32"/>
      <c r="E14" s="39"/>
      <c r="F14" s="35"/>
      <c r="G14" s="38"/>
      <c r="H14" s="16"/>
      <c r="I14" s="39"/>
      <c r="J14" s="38"/>
      <c r="K14" s="38"/>
      <c r="L14" s="16"/>
      <c r="M14" s="40"/>
      <c r="N14" s="38"/>
      <c r="O14" s="38"/>
      <c r="P14" s="18"/>
    </row>
    <row r="15" spans="1:16" ht="15.75">
      <c r="A15" s="37"/>
      <c r="B15" s="38"/>
      <c r="C15" s="38"/>
      <c r="D15" s="32"/>
      <c r="E15" s="40"/>
      <c r="F15" s="38"/>
      <c r="G15" s="38"/>
      <c r="H15" s="16"/>
      <c r="I15" s="39"/>
      <c r="J15" s="38"/>
      <c r="K15" s="38"/>
      <c r="L15" s="16"/>
      <c r="M15" s="40"/>
      <c r="N15" s="38"/>
      <c r="O15" s="38"/>
      <c r="P15" s="18"/>
    </row>
    <row r="16" spans="1:16" ht="15.75">
      <c r="A16" s="37"/>
      <c r="B16" s="38"/>
      <c r="C16" s="38"/>
      <c r="D16" s="32"/>
      <c r="E16" s="40"/>
      <c r="F16" s="38"/>
      <c r="G16" s="38"/>
      <c r="H16" s="16"/>
      <c r="I16" s="40"/>
      <c r="J16" s="38"/>
      <c r="K16" s="38"/>
      <c r="L16" s="16"/>
      <c r="M16" s="40"/>
      <c r="N16" s="38"/>
      <c r="O16" s="38"/>
      <c r="P16" s="18"/>
    </row>
    <row r="17" spans="1:16" ht="15.75">
      <c r="A17" s="37"/>
      <c r="B17" s="38"/>
      <c r="C17" s="38"/>
      <c r="D17" s="32"/>
      <c r="E17" s="40"/>
      <c r="F17" s="38"/>
      <c r="G17" s="38"/>
      <c r="H17" s="16"/>
      <c r="I17" s="40"/>
      <c r="J17" s="38"/>
      <c r="K17" s="38"/>
      <c r="L17" s="16"/>
      <c r="M17" s="40"/>
      <c r="N17" s="38"/>
      <c r="O17" s="38"/>
      <c r="P17" s="18"/>
    </row>
    <row r="18" spans="1:16" ht="15.75">
      <c r="A18" s="41" t="s">
        <v>9</v>
      </c>
      <c r="B18" s="27">
        <f>SUM(B10:B17)</f>
        <v>0</v>
      </c>
      <c r="C18" s="27">
        <f>SUM(C10:C17)</f>
        <v>0</v>
      </c>
      <c r="D18" s="32"/>
      <c r="E18" s="42" t="s">
        <v>9</v>
      </c>
      <c r="F18" s="27">
        <f>SUM(F10:F17)</f>
        <v>-121.5</v>
      </c>
      <c r="G18" s="27">
        <f>SUM(G10:G17)</f>
        <v>0</v>
      </c>
      <c r="H18" s="16"/>
      <c r="I18" s="42" t="s">
        <v>9</v>
      </c>
      <c r="J18" s="27">
        <f>SUM(J10:J17)</f>
        <v>-188</v>
      </c>
      <c r="K18" s="27">
        <f>SUM(K10:K17)</f>
        <v>0</v>
      </c>
      <c r="L18" s="16"/>
      <c r="M18" s="42" t="s">
        <v>9</v>
      </c>
      <c r="N18" s="27">
        <f>SUM(N10:N17)</f>
        <v>-289.5</v>
      </c>
      <c r="O18" s="27">
        <f>SUM(O10:O17)</f>
        <v>0</v>
      </c>
      <c r="P18" s="18"/>
    </row>
    <row r="19" spans="1:16" ht="17.45" customHeight="1">
      <c r="A19" s="43" t="s">
        <v>10</v>
      </c>
      <c r="B19" s="31"/>
      <c r="C19" s="31"/>
      <c r="D19" s="32"/>
      <c r="E19" s="44" t="s">
        <v>10</v>
      </c>
      <c r="F19" s="31"/>
      <c r="G19" s="31"/>
      <c r="H19" s="16"/>
      <c r="I19" s="44" t="s">
        <v>10</v>
      </c>
      <c r="J19" s="31"/>
      <c r="K19" s="31"/>
      <c r="L19" s="16"/>
      <c r="M19" s="44" t="s">
        <v>10</v>
      </c>
      <c r="N19" s="31"/>
      <c r="O19" s="31"/>
      <c r="P19" s="18"/>
    </row>
    <row r="20" spans="1:16" ht="15.75">
      <c r="A20" s="34" t="s">
        <v>15</v>
      </c>
      <c r="B20" s="35">
        <v>500</v>
      </c>
      <c r="C20" s="35"/>
      <c r="D20" s="32"/>
      <c r="E20" s="36" t="s">
        <v>19</v>
      </c>
      <c r="F20" s="38">
        <v>15</v>
      </c>
      <c r="G20" s="38"/>
      <c r="H20" s="16"/>
      <c r="I20" s="36" t="s">
        <v>21</v>
      </c>
      <c r="J20" s="35">
        <v>200</v>
      </c>
      <c r="K20" s="35"/>
      <c r="L20" s="16"/>
      <c r="M20" s="36" t="s">
        <v>25</v>
      </c>
      <c r="N20" s="38">
        <v>70</v>
      </c>
      <c r="O20" s="38"/>
      <c r="P20" s="18"/>
    </row>
    <row r="21" spans="1:16" ht="30.75" customHeight="1">
      <c r="A21" s="69" t="s">
        <v>16</v>
      </c>
      <c r="B21" s="38">
        <v>120</v>
      </c>
      <c r="C21" s="38"/>
      <c r="D21" s="32"/>
      <c r="E21" s="39"/>
      <c r="F21" s="38"/>
      <c r="G21" s="38"/>
      <c r="H21" s="16"/>
      <c r="I21" s="39"/>
      <c r="J21" s="38"/>
      <c r="K21" s="38"/>
      <c r="L21" s="16"/>
      <c r="M21" s="39" t="s">
        <v>26</v>
      </c>
      <c r="N21" s="38">
        <v>100</v>
      </c>
      <c r="O21" s="38"/>
      <c r="P21" s="18"/>
    </row>
    <row r="22" spans="1:16" ht="15.75">
      <c r="A22" s="37"/>
      <c r="B22" s="38"/>
      <c r="C22" s="38"/>
      <c r="D22" s="32"/>
      <c r="E22" s="39"/>
      <c r="F22" s="38"/>
      <c r="G22" s="38"/>
      <c r="H22" s="16"/>
      <c r="I22" s="39"/>
      <c r="J22" s="38"/>
      <c r="K22" s="38"/>
      <c r="L22" s="16"/>
      <c r="M22" s="39"/>
      <c r="N22" s="38"/>
      <c r="O22" s="38"/>
      <c r="P22" s="18"/>
    </row>
    <row r="23" spans="1:16" ht="15.75">
      <c r="A23" s="37"/>
      <c r="B23" s="38"/>
      <c r="C23" s="38"/>
      <c r="D23" s="32"/>
      <c r="E23" s="39"/>
      <c r="F23" s="38"/>
      <c r="G23" s="38"/>
      <c r="H23" s="16"/>
      <c r="I23" s="39"/>
      <c r="J23" s="38"/>
      <c r="K23" s="38"/>
      <c r="L23" s="16"/>
      <c r="M23" s="40"/>
      <c r="N23" s="38"/>
      <c r="O23" s="38"/>
      <c r="P23" s="18"/>
    </row>
    <row r="24" spans="1:16" ht="15.75">
      <c r="A24" s="37"/>
      <c r="B24" s="38"/>
      <c r="C24" s="38"/>
      <c r="D24" s="32"/>
      <c r="E24" s="39"/>
      <c r="F24" s="38"/>
      <c r="G24" s="38"/>
      <c r="H24" s="16"/>
      <c r="I24" s="39"/>
      <c r="J24" s="38"/>
      <c r="K24" s="38"/>
      <c r="L24" s="16"/>
      <c r="M24" s="40"/>
      <c r="N24" s="38"/>
      <c r="O24" s="38"/>
      <c r="P24" s="18"/>
    </row>
    <row r="25" spans="1:16" ht="15.75">
      <c r="A25" s="37"/>
      <c r="B25" s="38"/>
      <c r="C25" s="38"/>
      <c r="D25" s="32"/>
      <c r="E25" s="40"/>
      <c r="F25" s="38"/>
      <c r="G25" s="38"/>
      <c r="H25" s="16"/>
      <c r="I25" s="40"/>
      <c r="J25" s="38"/>
      <c r="K25" s="38"/>
      <c r="L25" s="16"/>
      <c r="M25" s="40"/>
      <c r="N25" s="38"/>
      <c r="O25" s="38"/>
      <c r="P25" s="18"/>
    </row>
    <row r="26" spans="1:16" ht="15.75">
      <c r="A26" s="37"/>
      <c r="B26" s="38"/>
      <c r="C26" s="38"/>
      <c r="D26" s="32"/>
      <c r="E26" s="40"/>
      <c r="F26" s="38"/>
      <c r="G26" s="38"/>
      <c r="H26" s="16"/>
      <c r="I26" s="40"/>
      <c r="J26" s="38"/>
      <c r="K26" s="38"/>
      <c r="L26" s="16"/>
      <c r="M26" s="40"/>
      <c r="N26" s="38"/>
      <c r="O26" s="38"/>
      <c r="P26" s="18"/>
    </row>
    <row r="27" spans="1:16" ht="15.75">
      <c r="A27" s="37"/>
      <c r="B27" s="38"/>
      <c r="C27" s="38"/>
      <c r="D27" s="32"/>
      <c r="E27" s="40"/>
      <c r="F27" s="38"/>
      <c r="G27" s="38"/>
      <c r="H27" s="16"/>
      <c r="I27" s="40"/>
      <c r="J27" s="38"/>
      <c r="K27" s="38"/>
      <c r="L27" s="16"/>
      <c r="M27" s="40"/>
      <c r="N27" s="38"/>
      <c r="O27" s="38"/>
      <c r="P27" s="18"/>
    </row>
    <row r="28" spans="1:16" ht="15.75">
      <c r="A28" s="37"/>
      <c r="B28" s="38"/>
      <c r="C28" s="38"/>
      <c r="D28" s="32"/>
      <c r="E28" s="40"/>
      <c r="F28" s="38"/>
      <c r="G28" s="38"/>
      <c r="H28" s="16"/>
      <c r="I28" s="40"/>
      <c r="J28" s="38"/>
      <c r="K28" s="38"/>
      <c r="L28" s="16"/>
      <c r="M28" s="40"/>
      <c r="N28" s="38"/>
      <c r="O28" s="38"/>
      <c r="P28" s="18"/>
    </row>
    <row r="29" spans="1:16" ht="15.75">
      <c r="A29" s="37"/>
      <c r="B29" s="38"/>
      <c r="C29" s="38"/>
      <c r="D29" s="32"/>
      <c r="E29" s="40"/>
      <c r="F29" s="38"/>
      <c r="G29" s="38"/>
      <c r="H29" s="16"/>
      <c r="I29" s="40"/>
      <c r="J29" s="38"/>
      <c r="K29" s="38"/>
      <c r="L29" s="16"/>
      <c r="M29" s="40"/>
      <c r="N29" s="38"/>
      <c r="O29" s="38"/>
      <c r="P29" s="18"/>
    </row>
    <row r="30" spans="1:16" ht="15.75">
      <c r="A30" s="37"/>
      <c r="B30" s="38"/>
      <c r="C30" s="38"/>
      <c r="D30" s="32"/>
      <c r="E30" s="40"/>
      <c r="F30" s="38"/>
      <c r="G30" s="38"/>
      <c r="H30" s="16"/>
      <c r="I30" s="40"/>
      <c r="J30" s="38"/>
      <c r="K30" s="38"/>
      <c r="L30" s="16"/>
      <c r="M30" s="40"/>
      <c r="N30" s="38"/>
      <c r="O30" s="38"/>
      <c r="P30" s="18"/>
    </row>
    <row r="31" spans="1:16" ht="15.75">
      <c r="A31" s="45"/>
      <c r="B31" s="46"/>
      <c r="C31" s="46"/>
      <c r="D31" s="32"/>
      <c r="E31" s="47"/>
      <c r="F31" s="46"/>
      <c r="G31" s="46"/>
      <c r="H31" s="16"/>
      <c r="I31" s="47"/>
      <c r="J31" s="46"/>
      <c r="K31" s="46"/>
      <c r="L31" s="16"/>
      <c r="M31" s="47"/>
      <c r="N31" s="46"/>
      <c r="O31" s="46"/>
      <c r="P31" s="18"/>
    </row>
    <row r="32" spans="1:16" ht="15.75">
      <c r="A32" s="43" t="s">
        <v>11</v>
      </c>
      <c r="B32" s="48">
        <f>SUM(B20:B31)</f>
        <v>620</v>
      </c>
      <c r="C32" s="48">
        <f>SUM(C20:C31)</f>
        <v>0</v>
      </c>
      <c r="D32" s="32"/>
      <c r="E32" s="44" t="s">
        <v>11</v>
      </c>
      <c r="F32" s="48">
        <f>SUM(F20:F31)</f>
        <v>15</v>
      </c>
      <c r="G32" s="48">
        <f>SUM(G20:G31)</f>
        <v>0</v>
      </c>
      <c r="H32" s="16"/>
      <c r="I32" s="44" t="s">
        <v>11</v>
      </c>
      <c r="J32" s="48">
        <f>SUM(J20:J31)</f>
        <v>200</v>
      </c>
      <c r="K32" s="48">
        <f>SUM(K20:K31)</f>
        <v>0</v>
      </c>
      <c r="L32" s="16"/>
      <c r="M32" s="44" t="s">
        <v>11</v>
      </c>
      <c r="N32" s="48">
        <f>SUM(N20:N31)</f>
        <v>170</v>
      </c>
      <c r="O32" s="48">
        <f>SUM(O20:O31)</f>
        <v>0</v>
      </c>
      <c r="P32" s="18"/>
    </row>
    <row r="33" spans="1:16" ht="15.75">
      <c r="A33" s="41" t="s">
        <v>12</v>
      </c>
      <c r="B33" s="49">
        <f>B18-B32</f>
        <v>-620</v>
      </c>
      <c r="C33" s="49">
        <f>C18-C32</f>
        <v>0</v>
      </c>
      <c r="D33" s="32"/>
      <c r="E33" s="42" t="s">
        <v>12</v>
      </c>
      <c r="F33" s="49">
        <f>F18-F32</f>
        <v>-136.5</v>
      </c>
      <c r="G33" s="49">
        <f>G18-G32</f>
        <v>0</v>
      </c>
      <c r="H33" s="16"/>
      <c r="I33" s="42" t="s">
        <v>12</v>
      </c>
      <c r="J33" s="49">
        <f>J18-J32</f>
        <v>-388</v>
      </c>
      <c r="K33" s="49">
        <f>K18-K32</f>
        <v>0</v>
      </c>
      <c r="L33" s="16"/>
      <c r="M33" s="42" t="s">
        <v>12</v>
      </c>
      <c r="N33" s="49">
        <f>N18-N32</f>
        <v>-459.5</v>
      </c>
      <c r="O33" s="49">
        <f>O18-O32</f>
        <v>0</v>
      </c>
      <c r="P33" s="18"/>
    </row>
    <row r="34" spans="1:16" ht="15.75">
      <c r="A34" s="50" t="s">
        <v>13</v>
      </c>
      <c r="B34" s="48"/>
      <c r="C34" s="48"/>
      <c r="D34" s="32"/>
      <c r="E34" s="51" t="s">
        <v>13</v>
      </c>
      <c r="F34" s="48"/>
      <c r="G34" s="48"/>
      <c r="H34" s="16"/>
      <c r="I34" s="51" t="s">
        <v>13</v>
      </c>
      <c r="J34" s="48"/>
      <c r="K34" s="48"/>
      <c r="L34" s="16"/>
      <c r="M34" s="51" t="s">
        <v>13</v>
      </c>
      <c r="N34" s="48"/>
      <c r="O34" s="48"/>
      <c r="P34" s="18"/>
    </row>
    <row r="35" spans="1:16" ht="18.399999999999999" customHeight="1">
      <c r="A35" s="52" t="s">
        <v>17</v>
      </c>
      <c r="B35" s="53">
        <v>30</v>
      </c>
      <c r="C35" s="53"/>
      <c r="D35" s="54"/>
      <c r="E35" s="55" t="s">
        <v>20</v>
      </c>
      <c r="F35" s="53">
        <v>30</v>
      </c>
      <c r="G35" s="53"/>
      <c r="H35" s="16"/>
      <c r="I35" s="55" t="s">
        <v>22</v>
      </c>
      <c r="J35" s="53">
        <v>30</v>
      </c>
      <c r="K35" s="53"/>
      <c r="L35" s="16"/>
      <c r="M35" s="55" t="s">
        <v>24</v>
      </c>
      <c r="N35" s="53">
        <v>30</v>
      </c>
      <c r="O35" s="53"/>
      <c r="P35" s="18"/>
    </row>
    <row r="36" spans="1:16" ht="18.399999999999999" customHeight="1">
      <c r="A36" s="56" t="s">
        <v>27</v>
      </c>
      <c r="B36" s="57">
        <v>12.5</v>
      </c>
      <c r="C36" s="57"/>
      <c r="D36" s="54"/>
      <c r="E36" s="58" t="s">
        <v>29</v>
      </c>
      <c r="F36" s="57">
        <v>12.5</v>
      </c>
      <c r="G36" s="57"/>
      <c r="H36" s="16"/>
      <c r="I36" s="58" t="s">
        <v>23</v>
      </c>
      <c r="J36" s="57"/>
      <c r="K36" s="57"/>
      <c r="L36" s="16"/>
      <c r="M36" s="58" t="s">
        <v>29</v>
      </c>
      <c r="N36" s="57">
        <v>12.5</v>
      </c>
      <c r="O36" s="57"/>
      <c r="P36" s="18"/>
    </row>
    <row r="37" spans="1:16" ht="18.399999999999999" customHeight="1">
      <c r="A37" s="56" t="s">
        <v>28</v>
      </c>
      <c r="B37" s="57">
        <v>9</v>
      </c>
      <c r="C37" s="57"/>
      <c r="D37" s="54"/>
      <c r="E37" s="58" t="s">
        <v>28</v>
      </c>
      <c r="F37" s="57">
        <v>9</v>
      </c>
      <c r="G37" s="57"/>
      <c r="H37" s="16"/>
      <c r="I37" s="58" t="s">
        <v>29</v>
      </c>
      <c r="J37" s="57">
        <v>12.5</v>
      </c>
      <c r="K37" s="57"/>
      <c r="L37" s="16"/>
      <c r="M37" s="58" t="s">
        <v>28</v>
      </c>
      <c r="N37" s="57">
        <v>9</v>
      </c>
      <c r="O37" s="57"/>
      <c r="P37" s="18"/>
    </row>
    <row r="38" spans="1:16" ht="18.399999999999999" customHeight="1">
      <c r="A38" s="56" t="s">
        <v>36</v>
      </c>
      <c r="B38" s="57">
        <v>150</v>
      </c>
      <c r="C38" s="57"/>
      <c r="D38" s="54"/>
      <c r="E38" s="59"/>
      <c r="F38" s="57"/>
      <c r="G38" s="57"/>
      <c r="H38" s="16"/>
      <c r="I38" s="58" t="s">
        <v>28</v>
      </c>
      <c r="J38" s="57">
        <v>9</v>
      </c>
      <c r="K38" s="57"/>
      <c r="L38" s="16"/>
      <c r="M38" s="59"/>
      <c r="N38" s="57"/>
      <c r="O38" s="57"/>
      <c r="P38" s="18"/>
    </row>
    <row r="39" spans="1:16" ht="18.399999999999999" customHeight="1">
      <c r="A39" s="56"/>
      <c r="B39" s="57"/>
      <c r="C39" s="57"/>
      <c r="D39" s="54"/>
      <c r="E39" s="59"/>
      <c r="F39" s="57"/>
      <c r="G39" s="57"/>
      <c r="H39" s="16"/>
      <c r="I39" s="59" t="s">
        <v>36</v>
      </c>
      <c r="J39" s="57">
        <v>150</v>
      </c>
      <c r="K39" s="57"/>
      <c r="L39" s="16"/>
      <c r="M39" s="59"/>
      <c r="N39" s="57"/>
      <c r="O39" s="57"/>
      <c r="P39" s="18"/>
    </row>
    <row r="40" spans="1:16" ht="18.399999999999999" customHeight="1">
      <c r="A40" s="56"/>
      <c r="B40" s="57"/>
      <c r="C40" s="57"/>
      <c r="D40" s="54"/>
      <c r="E40" s="59"/>
      <c r="F40" s="57"/>
      <c r="G40" s="57"/>
      <c r="H40" s="16"/>
      <c r="I40" s="59"/>
      <c r="J40" s="57"/>
      <c r="K40" s="57"/>
      <c r="L40" s="16"/>
      <c r="M40" s="59"/>
      <c r="N40" s="57"/>
      <c r="O40" s="57"/>
      <c r="P40" s="18"/>
    </row>
    <row r="41" spans="1:16" ht="18.399999999999999" customHeight="1">
      <c r="A41" s="56"/>
      <c r="B41" s="57"/>
      <c r="C41" s="57"/>
      <c r="D41" s="54"/>
      <c r="E41" s="59"/>
      <c r="F41" s="57"/>
      <c r="G41" s="57"/>
      <c r="H41" s="16"/>
      <c r="I41" s="59"/>
      <c r="J41" s="57"/>
      <c r="K41" s="57"/>
      <c r="L41" s="16"/>
      <c r="M41" s="59"/>
      <c r="N41" s="57"/>
      <c r="O41" s="57"/>
      <c r="P41" s="18"/>
    </row>
    <row r="42" spans="1:16" ht="18.399999999999999" customHeight="1">
      <c r="A42" s="56"/>
      <c r="B42" s="57"/>
      <c r="C42" s="57"/>
      <c r="D42" s="54"/>
      <c r="E42" s="59"/>
      <c r="F42" s="57"/>
      <c r="G42" s="57"/>
      <c r="H42" s="16"/>
      <c r="I42" s="59"/>
      <c r="J42" s="57"/>
      <c r="K42" s="57"/>
      <c r="L42" s="16"/>
      <c r="M42" s="59"/>
      <c r="N42" s="57"/>
      <c r="O42" s="57"/>
      <c r="P42" s="18"/>
    </row>
    <row r="43" spans="1:16" ht="18.399999999999999" customHeight="1">
      <c r="A43" s="56"/>
      <c r="B43" s="57"/>
      <c r="C43" s="57"/>
      <c r="D43" s="54"/>
      <c r="E43" s="59"/>
      <c r="F43" s="57"/>
      <c r="G43" s="57"/>
      <c r="H43" s="16"/>
      <c r="I43" s="59"/>
      <c r="J43" s="57"/>
      <c r="K43" s="57"/>
      <c r="L43" s="16"/>
      <c r="M43" s="59"/>
      <c r="N43" s="57"/>
      <c r="O43" s="57"/>
      <c r="P43" s="18"/>
    </row>
    <row r="44" spans="1:16" ht="18.399999999999999" customHeight="1">
      <c r="A44" s="56"/>
      <c r="B44" s="57"/>
      <c r="C44" s="57"/>
      <c r="D44" s="54"/>
      <c r="E44" s="59"/>
      <c r="F44" s="57"/>
      <c r="G44" s="57"/>
      <c r="H44" s="16"/>
      <c r="I44" s="59"/>
      <c r="J44" s="57"/>
      <c r="K44" s="57"/>
      <c r="L44" s="16"/>
      <c r="M44" s="59"/>
      <c r="N44" s="57"/>
      <c r="O44" s="57"/>
      <c r="P44" s="18"/>
    </row>
    <row r="45" spans="1:16" ht="18.399999999999999" customHeight="1">
      <c r="A45" s="56"/>
      <c r="B45" s="57"/>
      <c r="C45" s="57"/>
      <c r="D45" s="54"/>
      <c r="E45" s="59"/>
      <c r="F45" s="57"/>
      <c r="G45" s="57"/>
      <c r="H45" s="16"/>
      <c r="I45" s="59"/>
      <c r="J45" s="57"/>
      <c r="K45" s="57"/>
      <c r="L45" s="16"/>
      <c r="M45" s="59"/>
      <c r="N45" s="57"/>
      <c r="O45" s="57"/>
      <c r="P45" s="18"/>
    </row>
    <row r="46" spans="1:16" ht="18.399999999999999" customHeight="1">
      <c r="A46" s="60"/>
      <c r="B46" s="61"/>
      <c r="C46" s="61"/>
      <c r="D46" s="54"/>
      <c r="E46" s="62"/>
      <c r="F46" s="61"/>
      <c r="G46" s="61"/>
      <c r="H46" s="16"/>
      <c r="I46" s="62"/>
      <c r="J46" s="61"/>
      <c r="K46" s="61"/>
      <c r="L46" s="16"/>
      <c r="M46" s="62"/>
      <c r="N46" s="61"/>
      <c r="O46" s="61"/>
      <c r="P46" s="18"/>
    </row>
    <row r="47" spans="1:16" ht="18.399999999999999" customHeight="1">
      <c r="A47" s="50" t="s">
        <v>11</v>
      </c>
      <c r="B47" s="48">
        <f>SUM(B35:B46)</f>
        <v>201.5</v>
      </c>
      <c r="C47" s="48">
        <f>SUM(C35:C46)</f>
        <v>0</v>
      </c>
      <c r="D47" s="54"/>
      <c r="E47" s="51" t="s">
        <v>11</v>
      </c>
      <c r="F47" s="48">
        <f>SUM(F35:F46)</f>
        <v>51.5</v>
      </c>
      <c r="G47" s="51">
        <f>SUM(G35:G46)</f>
        <v>0</v>
      </c>
      <c r="H47" s="48"/>
      <c r="I47" s="48" t="s">
        <v>11</v>
      </c>
      <c r="J47" s="51">
        <f>SUM(J35:J46)</f>
        <v>201.5</v>
      </c>
      <c r="K47" s="48">
        <f>SUM(K35:K46)</f>
        <v>0</v>
      </c>
      <c r="L47" s="16"/>
      <c r="M47" s="51" t="s">
        <v>11</v>
      </c>
      <c r="N47" s="48">
        <f>SUM(N35:N46)</f>
        <v>51.5</v>
      </c>
      <c r="O47" s="48">
        <f>SUM(O35:O46)</f>
        <v>0</v>
      </c>
      <c r="P47" s="18"/>
    </row>
    <row r="48" spans="1:16" ht="18.399999999999999" customHeight="1" thickBot="1">
      <c r="A48" s="63" t="s">
        <v>7</v>
      </c>
      <c r="B48" s="64">
        <f>B33-B47</f>
        <v>-821.5</v>
      </c>
      <c r="C48" s="64">
        <f>C33-C47</f>
        <v>0</v>
      </c>
      <c r="D48" s="65"/>
      <c r="E48" s="66" t="s">
        <v>7</v>
      </c>
      <c r="F48" s="64">
        <f>F33-F47</f>
        <v>-188</v>
      </c>
      <c r="G48" s="64">
        <f>G33-G47</f>
        <v>0</v>
      </c>
      <c r="H48" s="67"/>
      <c r="I48" s="66" t="s">
        <v>7</v>
      </c>
      <c r="J48" s="64">
        <f>J33-J47</f>
        <v>-589.5</v>
      </c>
      <c r="K48" s="64">
        <f>K33-K47</f>
        <v>0</v>
      </c>
      <c r="L48" s="67"/>
      <c r="M48" s="66" t="s">
        <v>7</v>
      </c>
      <c r="N48" s="64">
        <f>N33-N47</f>
        <v>-511</v>
      </c>
      <c r="O48" s="64">
        <f>O33-O47</f>
        <v>0</v>
      </c>
      <c r="P48" s="68"/>
    </row>
    <row r="49" ht="15.75" thickTop="1"/>
  </sheetData>
  <mergeCells count="2">
    <mergeCell ref="G3:J3"/>
    <mergeCell ref="G4:J4"/>
  </mergeCells>
  <printOptions verticalCentered="1"/>
  <pageMargins left="0.39370078740157483" right="0" top="0.19685039370078741" bottom="0.19685039370078741" header="0.19685039370078741" footer="0.19685039370078741"/>
  <pageSetup paperSize="5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tabSelected="1" zoomScale="64" zoomScaleNormal="64" workbookViewId="0">
      <selection activeCell="A39" sqref="A39:XFD39"/>
    </sheetView>
  </sheetViews>
  <sheetFormatPr baseColWidth="10" defaultRowHeight="15"/>
  <cols>
    <col min="1" max="1" width="27.7109375" customWidth="1"/>
    <col min="2" max="2" width="15.42578125" customWidth="1"/>
    <col min="3" max="3" width="15.7109375" customWidth="1"/>
    <col min="4" max="4" width="2" customWidth="1"/>
    <col min="5" max="5" width="28.7109375" customWidth="1"/>
    <col min="6" max="6" width="15.7109375" customWidth="1"/>
    <col min="7" max="7" width="16.7109375" customWidth="1"/>
    <col min="8" max="8" width="2" customWidth="1"/>
    <col min="9" max="9" width="22.7109375" customWidth="1"/>
    <col min="10" max="10" width="17.28515625" customWidth="1"/>
    <col min="11" max="11" width="16.7109375" customWidth="1"/>
    <col min="12" max="12" width="2" customWidth="1"/>
    <col min="13" max="13" width="23.28515625" customWidth="1"/>
    <col min="14" max="14" width="16" customWidth="1"/>
    <col min="15" max="15" width="16.28515625" customWidth="1"/>
    <col min="16" max="16" width="1.28515625" customWidth="1"/>
    <col min="17" max="17" width="11.5703125" customWidth="1"/>
  </cols>
  <sheetData>
    <row r="1" spans="1:16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6.149999999999999" customHeight="1">
      <c r="A2" s="4"/>
      <c r="B2" s="5"/>
      <c r="E2" s="6"/>
      <c r="F2" s="6"/>
      <c r="G2" s="6"/>
      <c r="H2" s="6"/>
      <c r="I2" s="6"/>
      <c r="P2" s="7"/>
    </row>
    <row r="3" spans="1:16" ht="17.45" customHeight="1">
      <c r="A3" s="4"/>
      <c r="B3" s="5"/>
      <c r="C3" s="8"/>
      <c r="E3" s="9"/>
      <c r="F3" s="10"/>
      <c r="G3" s="81" t="s">
        <v>0</v>
      </c>
      <c r="H3" s="81"/>
      <c r="I3" s="81"/>
      <c r="J3" s="81"/>
      <c r="K3" s="10"/>
      <c r="L3" s="11"/>
      <c r="P3" s="7"/>
    </row>
    <row r="4" spans="1:16" ht="19.899999999999999" customHeight="1">
      <c r="A4" s="4"/>
      <c r="B4" s="5"/>
      <c r="E4" s="12"/>
      <c r="F4" s="12"/>
      <c r="G4" s="82" t="s">
        <v>1</v>
      </c>
      <c r="H4" s="82"/>
      <c r="I4" s="82"/>
      <c r="J4" s="82"/>
      <c r="K4" s="10"/>
      <c r="L4" s="10"/>
      <c r="P4" s="7"/>
    </row>
    <row r="5" spans="1:16" ht="18.75">
      <c r="A5" s="13" t="s">
        <v>49</v>
      </c>
      <c r="P5" s="7"/>
    </row>
    <row r="6" spans="1:16" ht="6" customHeight="1">
      <c r="A6" s="13"/>
      <c r="P6" s="7"/>
    </row>
    <row r="7" spans="1:16" ht="15.75">
      <c r="A7" s="14" t="s">
        <v>2</v>
      </c>
      <c r="B7" s="15" t="s">
        <v>3</v>
      </c>
      <c r="C7" s="15" t="s">
        <v>4</v>
      </c>
      <c r="D7" s="16"/>
      <c r="E7" s="17" t="s">
        <v>2</v>
      </c>
      <c r="F7" s="15" t="s">
        <v>3</v>
      </c>
      <c r="G7" s="15" t="s">
        <v>4</v>
      </c>
      <c r="H7" s="16"/>
      <c r="I7" s="17" t="s">
        <v>2</v>
      </c>
      <c r="J7" s="15" t="s">
        <v>3</v>
      </c>
      <c r="K7" s="15" t="s">
        <v>4</v>
      </c>
      <c r="L7" s="16"/>
      <c r="M7" s="17" t="s">
        <v>2</v>
      </c>
      <c r="N7" s="15" t="s">
        <v>3</v>
      </c>
      <c r="O7" s="15" t="s">
        <v>4</v>
      </c>
      <c r="P7" s="18"/>
    </row>
    <row r="8" spans="1:16">
      <c r="A8" s="19"/>
      <c r="B8" s="20">
        <v>43922</v>
      </c>
      <c r="C8" s="20">
        <v>43928</v>
      </c>
      <c r="D8" s="16"/>
      <c r="E8" s="21"/>
      <c r="F8" s="20">
        <v>43929</v>
      </c>
      <c r="G8" s="20">
        <v>43936</v>
      </c>
      <c r="H8" s="16"/>
      <c r="I8" s="22"/>
      <c r="J8" s="20">
        <v>43937</v>
      </c>
      <c r="K8" s="20">
        <v>43944</v>
      </c>
      <c r="L8" s="16"/>
      <c r="M8" s="21"/>
      <c r="N8" s="20">
        <v>43945</v>
      </c>
      <c r="O8" s="20" t="s">
        <v>14</v>
      </c>
      <c r="P8" s="18"/>
    </row>
    <row r="9" spans="1:16" ht="15.75">
      <c r="A9" s="23"/>
      <c r="B9" s="24" t="s">
        <v>5</v>
      </c>
      <c r="C9" s="24" t="s">
        <v>6</v>
      </c>
      <c r="D9" s="16"/>
      <c r="E9" s="25"/>
      <c r="F9" s="24" t="s">
        <v>5</v>
      </c>
      <c r="G9" s="24" t="s">
        <v>6</v>
      </c>
      <c r="H9" s="16"/>
      <c r="I9" s="25"/>
      <c r="J9" s="24" t="s">
        <v>5</v>
      </c>
      <c r="K9" s="24" t="s">
        <v>6</v>
      </c>
      <c r="L9" s="16"/>
      <c r="M9" s="25"/>
      <c r="N9" s="24" t="s">
        <v>5</v>
      </c>
      <c r="O9" s="24" t="s">
        <v>6</v>
      </c>
      <c r="P9" s="18"/>
    </row>
    <row r="10" spans="1:16" ht="15.75">
      <c r="A10" s="26" t="s">
        <v>7</v>
      </c>
      <c r="B10" s="27">
        <v>0</v>
      </c>
      <c r="C10" s="28"/>
      <c r="D10" s="16"/>
      <c r="E10" s="29" t="s">
        <v>7</v>
      </c>
      <c r="F10" s="27">
        <f>B44</f>
        <v>28</v>
      </c>
      <c r="G10" s="27">
        <f>C44</f>
        <v>0</v>
      </c>
      <c r="H10" s="16"/>
      <c r="I10" s="29" t="s">
        <v>7</v>
      </c>
      <c r="J10" s="27">
        <f>F44</f>
        <v>93</v>
      </c>
      <c r="K10" s="27">
        <f>G44</f>
        <v>0</v>
      </c>
      <c r="L10" s="16"/>
      <c r="M10" s="29" t="s">
        <v>7</v>
      </c>
      <c r="N10" s="27">
        <f>J44</f>
        <v>38</v>
      </c>
      <c r="O10" s="27">
        <f>K44</f>
        <v>0</v>
      </c>
      <c r="P10" s="18"/>
    </row>
    <row r="11" spans="1:16" ht="19.149999999999999" customHeight="1">
      <c r="A11" s="30" t="s">
        <v>8</v>
      </c>
      <c r="B11" s="31"/>
      <c r="C11" s="31"/>
      <c r="D11" s="32"/>
      <c r="E11" s="33" t="s">
        <v>8</v>
      </c>
      <c r="F11" s="31"/>
      <c r="G11" s="31"/>
      <c r="H11" s="16"/>
      <c r="I11" s="33" t="s">
        <v>8</v>
      </c>
      <c r="J11" s="31"/>
      <c r="K11" s="31"/>
      <c r="L11" s="16"/>
      <c r="M11" s="33" t="s">
        <v>8</v>
      </c>
      <c r="N11" s="31"/>
      <c r="O11" s="31"/>
      <c r="P11" s="18"/>
    </row>
    <row r="12" spans="1:16" ht="15.75">
      <c r="A12" s="34" t="s">
        <v>30</v>
      </c>
      <c r="B12" s="35">
        <v>200</v>
      </c>
      <c r="C12" s="35"/>
      <c r="D12" s="32"/>
      <c r="E12" s="36" t="s">
        <v>18</v>
      </c>
      <c r="F12" s="35">
        <v>700</v>
      </c>
      <c r="G12" s="35"/>
      <c r="H12" s="16"/>
      <c r="I12" s="36" t="s">
        <v>31</v>
      </c>
      <c r="J12" s="35">
        <v>100</v>
      </c>
      <c r="K12" s="35"/>
      <c r="L12" s="16"/>
      <c r="M12" s="36"/>
      <c r="N12" s="35"/>
      <c r="O12" s="35"/>
      <c r="P12" s="18"/>
    </row>
    <row r="13" spans="1:16" ht="29.25" customHeight="1">
      <c r="A13" s="37" t="s">
        <v>31</v>
      </c>
      <c r="B13" s="38">
        <v>200</v>
      </c>
      <c r="C13" s="38"/>
      <c r="D13" s="32"/>
      <c r="E13" s="39"/>
      <c r="F13" s="35"/>
      <c r="G13" s="35"/>
      <c r="H13" s="16"/>
      <c r="I13" s="39"/>
      <c r="J13" s="38"/>
      <c r="K13" s="38"/>
      <c r="L13" s="16"/>
      <c r="M13" s="74" t="s">
        <v>48</v>
      </c>
      <c r="N13" s="38">
        <v>300</v>
      </c>
      <c r="O13" s="38"/>
      <c r="P13" s="18"/>
    </row>
    <row r="14" spans="1:16" ht="15.75">
      <c r="A14" s="37" t="s">
        <v>38</v>
      </c>
      <c r="B14" s="38">
        <v>28</v>
      </c>
      <c r="C14" s="38"/>
      <c r="D14" s="32"/>
      <c r="E14" s="39"/>
      <c r="F14" s="35"/>
      <c r="G14" s="38"/>
      <c r="H14" s="16"/>
      <c r="I14" s="39"/>
      <c r="J14" s="38"/>
      <c r="K14" s="38"/>
      <c r="L14" s="16"/>
      <c r="M14" s="40"/>
      <c r="N14" s="38"/>
      <c r="O14" s="38"/>
      <c r="P14" s="18"/>
    </row>
    <row r="15" spans="1:16" ht="15.75">
      <c r="A15" s="37"/>
      <c r="B15" s="38"/>
      <c r="C15" s="38"/>
      <c r="D15" s="32"/>
      <c r="E15" s="40"/>
      <c r="F15" s="38"/>
      <c r="G15" s="38"/>
      <c r="H15" s="16"/>
      <c r="I15" s="39"/>
      <c r="J15" s="38"/>
      <c r="K15" s="38"/>
      <c r="L15" s="16"/>
      <c r="M15" s="40"/>
      <c r="N15" s="38"/>
      <c r="O15" s="38"/>
      <c r="P15" s="18"/>
    </row>
    <row r="16" spans="1:16" ht="15.75">
      <c r="A16" s="37"/>
      <c r="B16" s="38"/>
      <c r="C16" s="38"/>
      <c r="D16" s="32"/>
      <c r="E16" s="40"/>
      <c r="F16" s="38"/>
      <c r="G16" s="38"/>
      <c r="H16" s="16"/>
      <c r="I16" s="40"/>
      <c r="J16" s="38"/>
      <c r="K16" s="38"/>
      <c r="L16" s="16"/>
      <c r="M16" s="40"/>
      <c r="N16" s="38"/>
      <c r="O16" s="38"/>
      <c r="P16" s="18"/>
    </row>
    <row r="17" spans="1:16" ht="15.75">
      <c r="A17" s="37"/>
      <c r="B17" s="38"/>
      <c r="C17" s="38"/>
      <c r="D17" s="32"/>
      <c r="E17" s="40"/>
      <c r="F17" s="38"/>
      <c r="G17" s="38"/>
      <c r="H17" s="16"/>
      <c r="I17" s="40"/>
      <c r="J17" s="38"/>
      <c r="K17" s="38"/>
      <c r="L17" s="16"/>
      <c r="M17" s="40"/>
      <c r="N17" s="38"/>
      <c r="O17" s="38"/>
      <c r="P17" s="18"/>
    </row>
    <row r="18" spans="1:16" ht="15.75">
      <c r="A18" s="41" t="s">
        <v>9</v>
      </c>
      <c r="B18" s="27">
        <f>SUM(B10:B17)</f>
        <v>428</v>
      </c>
      <c r="C18" s="27">
        <f>SUM(C10:C17)</f>
        <v>0</v>
      </c>
      <c r="D18" s="32"/>
      <c r="E18" s="42" t="s">
        <v>9</v>
      </c>
      <c r="F18" s="27">
        <f>SUM(F10:F17)</f>
        <v>728</v>
      </c>
      <c r="G18" s="27">
        <f>SUM(G10:G17)</f>
        <v>0</v>
      </c>
      <c r="H18" s="16"/>
      <c r="I18" s="42" t="s">
        <v>9</v>
      </c>
      <c r="J18" s="27">
        <f>SUM(J10:J17)</f>
        <v>193</v>
      </c>
      <c r="K18" s="27">
        <f>SUM(K10:K17)</f>
        <v>0</v>
      </c>
      <c r="L18" s="16"/>
      <c r="M18" s="42" t="s">
        <v>9</v>
      </c>
      <c r="N18" s="27">
        <f>SUM(N10:N17)</f>
        <v>338</v>
      </c>
      <c r="O18" s="27">
        <f>SUM(O10:O17)</f>
        <v>0</v>
      </c>
      <c r="P18" s="18"/>
    </row>
    <row r="19" spans="1:16" ht="17.45" customHeight="1">
      <c r="A19" s="43" t="s">
        <v>10</v>
      </c>
      <c r="B19" s="31"/>
      <c r="C19" s="31"/>
      <c r="D19" s="32"/>
      <c r="E19" s="44" t="s">
        <v>10</v>
      </c>
      <c r="F19" s="31"/>
      <c r="G19" s="31"/>
      <c r="H19" s="16"/>
      <c r="I19" s="44" t="s">
        <v>10</v>
      </c>
      <c r="J19" s="31"/>
      <c r="K19" s="31"/>
      <c r="L19" s="16"/>
      <c r="M19" s="44" t="s">
        <v>10</v>
      </c>
      <c r="N19" s="31"/>
      <c r="O19" s="31"/>
      <c r="P19" s="18"/>
    </row>
    <row r="20" spans="1:16" ht="30.75">
      <c r="A20" s="34" t="s">
        <v>32</v>
      </c>
      <c r="B20" s="35">
        <v>300</v>
      </c>
      <c r="C20" s="35"/>
      <c r="D20" s="32"/>
      <c r="E20" s="36" t="s">
        <v>19</v>
      </c>
      <c r="F20" s="38">
        <v>15</v>
      </c>
      <c r="G20" s="38"/>
      <c r="H20" s="16"/>
      <c r="I20" s="79" t="s">
        <v>46</v>
      </c>
      <c r="J20" s="35">
        <v>100</v>
      </c>
      <c r="K20" s="35"/>
      <c r="L20" s="16"/>
      <c r="M20" s="36" t="s">
        <v>25</v>
      </c>
      <c r="N20" s="38">
        <v>70</v>
      </c>
      <c r="O20" s="38"/>
      <c r="P20" s="18"/>
    </row>
    <row r="21" spans="1:16" ht="39" customHeight="1">
      <c r="A21" s="69" t="s">
        <v>33</v>
      </c>
      <c r="B21" s="38">
        <v>60</v>
      </c>
      <c r="C21" s="38"/>
      <c r="D21" s="32"/>
      <c r="E21" s="39" t="s">
        <v>34</v>
      </c>
      <c r="F21" s="38">
        <v>200</v>
      </c>
      <c r="G21" s="38"/>
      <c r="H21" s="16"/>
      <c r="I21" s="39"/>
      <c r="J21" s="38"/>
      <c r="K21" s="38"/>
      <c r="L21" s="16"/>
      <c r="M21" s="76"/>
      <c r="N21" s="38"/>
      <c r="O21" s="38"/>
      <c r="P21" s="18"/>
    </row>
    <row r="22" spans="1:16" ht="30.75">
      <c r="A22" s="37"/>
      <c r="B22" s="38"/>
      <c r="C22" s="38"/>
      <c r="D22" s="32"/>
      <c r="E22" s="39" t="s">
        <v>37</v>
      </c>
      <c r="F22" s="38">
        <v>60</v>
      </c>
      <c r="G22" s="38"/>
      <c r="H22" s="16"/>
      <c r="I22" s="39" t="s">
        <v>41</v>
      </c>
      <c r="J22" s="38">
        <v>15</v>
      </c>
      <c r="K22" s="38"/>
      <c r="L22" s="16"/>
      <c r="M22" s="76" t="s">
        <v>44</v>
      </c>
      <c r="N22" s="38">
        <v>30</v>
      </c>
      <c r="O22" s="38"/>
      <c r="P22" s="18"/>
    </row>
    <row r="23" spans="1:16" ht="15.75">
      <c r="A23" s="37"/>
      <c r="B23" s="38"/>
      <c r="C23" s="38"/>
      <c r="D23" s="32"/>
      <c r="E23" s="39"/>
      <c r="F23" s="38"/>
      <c r="G23" s="38"/>
      <c r="H23" s="16"/>
      <c r="I23" s="39"/>
      <c r="J23" s="38"/>
      <c r="K23" s="38"/>
      <c r="L23" s="16"/>
      <c r="M23" s="40"/>
      <c r="N23" s="38"/>
      <c r="O23" s="38"/>
      <c r="P23" s="18"/>
    </row>
    <row r="24" spans="1:16" ht="15.75">
      <c r="A24" s="37"/>
      <c r="B24" s="38"/>
      <c r="C24" s="38"/>
      <c r="D24" s="32"/>
      <c r="E24" s="40"/>
      <c r="F24" s="38"/>
      <c r="G24" s="38"/>
      <c r="H24" s="16"/>
      <c r="I24" s="40"/>
      <c r="J24" s="38"/>
      <c r="K24" s="38"/>
      <c r="L24" s="16"/>
      <c r="M24" s="40"/>
      <c r="N24" s="38"/>
      <c r="O24" s="38"/>
      <c r="P24" s="18"/>
    </row>
    <row r="25" spans="1:16" ht="15.75">
      <c r="A25" s="37"/>
      <c r="B25" s="38"/>
      <c r="C25" s="38"/>
      <c r="D25" s="32"/>
      <c r="E25" s="40"/>
      <c r="F25" s="38"/>
      <c r="G25" s="38"/>
      <c r="H25" s="16"/>
      <c r="I25" s="40"/>
      <c r="J25" s="38"/>
      <c r="K25" s="38"/>
      <c r="L25" s="16"/>
      <c r="M25" s="40"/>
      <c r="N25" s="38"/>
      <c r="O25" s="38"/>
      <c r="P25" s="18"/>
    </row>
    <row r="26" spans="1:16" ht="15.75">
      <c r="A26" s="37"/>
      <c r="B26" s="38"/>
      <c r="C26" s="38"/>
      <c r="D26" s="32"/>
      <c r="E26" s="40"/>
      <c r="F26" s="38"/>
      <c r="G26" s="38"/>
      <c r="H26" s="16"/>
      <c r="I26" s="40"/>
      <c r="J26" s="38"/>
      <c r="K26" s="38"/>
      <c r="L26" s="16"/>
      <c r="M26" s="40"/>
      <c r="N26" s="38"/>
      <c r="O26" s="38"/>
      <c r="P26" s="18"/>
    </row>
    <row r="27" spans="1:16" ht="15.75">
      <c r="A27" s="37"/>
      <c r="B27" s="38"/>
      <c r="C27" s="38"/>
      <c r="D27" s="32"/>
      <c r="E27" s="40"/>
      <c r="F27" s="38"/>
      <c r="G27" s="38"/>
      <c r="H27" s="16"/>
      <c r="I27" s="40"/>
      <c r="J27" s="38"/>
      <c r="K27" s="38"/>
      <c r="L27" s="16"/>
      <c r="M27" s="40"/>
      <c r="N27" s="38"/>
      <c r="O27" s="38"/>
      <c r="P27" s="18"/>
    </row>
    <row r="28" spans="1:16" ht="15.75">
      <c r="A28" s="37"/>
      <c r="B28" s="38"/>
      <c r="C28" s="38"/>
      <c r="D28" s="32"/>
      <c r="E28" s="40"/>
      <c r="F28" s="38"/>
      <c r="G28" s="38"/>
      <c r="H28" s="16"/>
      <c r="I28" s="40"/>
      <c r="J28" s="38"/>
      <c r="K28" s="38"/>
      <c r="L28" s="16"/>
      <c r="M28" s="40"/>
      <c r="N28" s="38"/>
      <c r="O28" s="38"/>
      <c r="P28" s="18"/>
    </row>
    <row r="29" spans="1:16" ht="15.75">
      <c r="A29" s="45"/>
      <c r="B29" s="46"/>
      <c r="C29" s="46"/>
      <c r="D29" s="32"/>
      <c r="E29" s="47"/>
      <c r="F29" s="46"/>
      <c r="G29" s="46"/>
      <c r="H29" s="16"/>
      <c r="I29" s="47"/>
      <c r="J29" s="46"/>
      <c r="K29" s="46"/>
      <c r="L29" s="16"/>
      <c r="M29" s="47"/>
      <c r="N29" s="46"/>
      <c r="O29" s="46"/>
      <c r="P29" s="18"/>
    </row>
    <row r="30" spans="1:16" ht="15.75">
      <c r="A30" s="43" t="s">
        <v>11</v>
      </c>
      <c r="B30" s="48">
        <f>SUM(B20:B29)</f>
        <v>360</v>
      </c>
      <c r="C30" s="48">
        <f>SUM(C20:C29)</f>
        <v>0</v>
      </c>
      <c r="D30" s="32"/>
      <c r="E30" s="44" t="s">
        <v>11</v>
      </c>
      <c r="F30" s="48">
        <f>SUM(F20:F29)</f>
        <v>275</v>
      </c>
      <c r="G30" s="48">
        <f>SUM(G20:G29)</f>
        <v>0</v>
      </c>
      <c r="H30" s="16"/>
      <c r="I30" s="44" t="s">
        <v>11</v>
      </c>
      <c r="J30" s="48">
        <f>SUM(J20:J29)</f>
        <v>115</v>
      </c>
      <c r="K30" s="48">
        <f>SUM(K20:K29)</f>
        <v>0</v>
      </c>
      <c r="L30" s="16"/>
      <c r="M30" s="44" t="s">
        <v>11</v>
      </c>
      <c r="N30" s="48">
        <f>SUM(N20:N29)</f>
        <v>100</v>
      </c>
      <c r="O30" s="48">
        <f>SUM(O20:O29)</f>
        <v>0</v>
      </c>
      <c r="P30" s="18"/>
    </row>
    <row r="31" spans="1:16" ht="15.75">
      <c r="A31" s="41" t="s">
        <v>12</v>
      </c>
      <c r="B31" s="49">
        <f>B18-B30</f>
        <v>68</v>
      </c>
      <c r="C31" s="49">
        <f>C18-C30</f>
        <v>0</v>
      </c>
      <c r="D31" s="32"/>
      <c r="E31" s="42" t="s">
        <v>12</v>
      </c>
      <c r="F31" s="49">
        <f>F18-F30</f>
        <v>453</v>
      </c>
      <c r="G31" s="49">
        <f>G18-G30</f>
        <v>0</v>
      </c>
      <c r="H31" s="16"/>
      <c r="I31" s="42" t="s">
        <v>12</v>
      </c>
      <c r="J31" s="49">
        <f>J18-J30</f>
        <v>78</v>
      </c>
      <c r="K31" s="49">
        <f>K18-K30</f>
        <v>0</v>
      </c>
      <c r="L31" s="16"/>
      <c r="M31" s="42" t="s">
        <v>12</v>
      </c>
      <c r="N31" s="49">
        <f>N18-N30</f>
        <v>238</v>
      </c>
      <c r="O31" s="49">
        <f>O18-O30</f>
        <v>0</v>
      </c>
      <c r="P31" s="18"/>
    </row>
    <row r="32" spans="1:16" ht="15.75">
      <c r="A32" s="50" t="s">
        <v>13</v>
      </c>
      <c r="B32" s="48"/>
      <c r="C32" s="48"/>
      <c r="D32" s="32"/>
      <c r="E32" s="51" t="s">
        <v>13</v>
      </c>
      <c r="F32" s="48"/>
      <c r="G32" s="48"/>
      <c r="H32" s="16"/>
      <c r="I32" s="51" t="s">
        <v>13</v>
      </c>
      <c r="J32" s="48"/>
      <c r="K32" s="48"/>
      <c r="L32" s="16"/>
      <c r="M32" s="51" t="s">
        <v>13</v>
      </c>
      <c r="N32" s="48"/>
      <c r="O32" s="48"/>
      <c r="P32" s="18"/>
    </row>
    <row r="33" spans="1:16" ht="38.25" customHeight="1">
      <c r="A33" s="70" t="s">
        <v>17</v>
      </c>
      <c r="B33" s="53"/>
      <c r="C33" s="53"/>
      <c r="D33" s="54"/>
      <c r="E33" s="78" t="s">
        <v>42</v>
      </c>
      <c r="F33" s="53">
        <v>0</v>
      </c>
      <c r="G33" s="53"/>
      <c r="H33" s="16"/>
      <c r="I33" s="73" t="s">
        <v>22</v>
      </c>
      <c r="J33" s="53"/>
      <c r="K33" s="53"/>
      <c r="L33" s="16"/>
      <c r="M33" s="55" t="s">
        <v>24</v>
      </c>
      <c r="N33" s="53">
        <v>15</v>
      </c>
      <c r="O33" s="53"/>
      <c r="P33" s="18"/>
    </row>
    <row r="34" spans="1:16" ht="18.399999999999999" customHeight="1">
      <c r="A34" s="71" t="s">
        <v>27</v>
      </c>
      <c r="B34" s="57"/>
      <c r="C34" s="57"/>
      <c r="D34" s="54"/>
      <c r="E34" s="72" t="s">
        <v>29</v>
      </c>
      <c r="F34" s="57"/>
      <c r="G34" s="57"/>
      <c r="H34" s="16"/>
      <c r="I34" s="58" t="s">
        <v>23</v>
      </c>
      <c r="J34" s="57">
        <v>0</v>
      </c>
      <c r="K34" s="57"/>
      <c r="L34" s="16"/>
      <c r="M34" s="72" t="s">
        <v>29</v>
      </c>
      <c r="N34" s="57"/>
      <c r="O34" s="57"/>
      <c r="P34" s="18"/>
    </row>
    <row r="35" spans="1:16" ht="18.399999999999999" customHeight="1">
      <c r="A35" s="71" t="s">
        <v>28</v>
      </c>
      <c r="B35" s="57"/>
      <c r="C35" s="57"/>
      <c r="D35" s="54"/>
      <c r="E35" s="72" t="s">
        <v>28</v>
      </c>
      <c r="F35" s="57"/>
      <c r="G35" s="57"/>
      <c r="H35" s="16"/>
      <c r="I35" s="72" t="s">
        <v>29</v>
      </c>
      <c r="J35" s="57"/>
      <c r="K35" s="57"/>
      <c r="L35" s="16"/>
      <c r="M35" s="72" t="s">
        <v>28</v>
      </c>
      <c r="N35" s="57"/>
      <c r="O35" s="57"/>
      <c r="P35" s="18"/>
    </row>
    <row r="36" spans="1:16" ht="32.25" customHeight="1">
      <c r="A36" s="56" t="s">
        <v>45</v>
      </c>
      <c r="B36" s="57">
        <v>40</v>
      </c>
      <c r="C36" s="57"/>
      <c r="D36" s="54"/>
      <c r="E36" s="59" t="s">
        <v>35</v>
      </c>
      <c r="F36" s="57">
        <v>300</v>
      </c>
      <c r="G36" s="57"/>
      <c r="H36" s="16"/>
      <c r="I36" s="72" t="s">
        <v>28</v>
      </c>
      <c r="J36" s="57"/>
      <c r="K36" s="57"/>
      <c r="L36" s="16"/>
      <c r="M36" s="75" t="s">
        <v>39</v>
      </c>
      <c r="N36" s="57">
        <v>50</v>
      </c>
      <c r="O36" s="57"/>
      <c r="P36" s="18"/>
    </row>
    <row r="37" spans="1:16" ht="18.399999999999999" customHeight="1">
      <c r="A37" s="56"/>
      <c r="B37" s="57"/>
      <c r="C37" s="57"/>
      <c r="D37" s="54"/>
      <c r="E37" s="59" t="s">
        <v>43</v>
      </c>
      <c r="F37" s="57">
        <v>60</v>
      </c>
      <c r="G37" s="57"/>
      <c r="H37" s="16"/>
      <c r="I37" s="59" t="s">
        <v>45</v>
      </c>
      <c r="J37" s="57">
        <v>40</v>
      </c>
      <c r="K37" s="57"/>
      <c r="L37" s="16"/>
      <c r="M37" s="59"/>
      <c r="N37" s="57"/>
      <c r="O37" s="57"/>
      <c r="P37" s="18"/>
    </row>
    <row r="38" spans="1:16" ht="18.399999999999999" customHeight="1">
      <c r="A38" s="56"/>
      <c r="B38" s="57"/>
      <c r="C38" s="57"/>
      <c r="D38" s="54"/>
      <c r="E38" s="59"/>
      <c r="F38" s="57"/>
      <c r="G38" s="57"/>
      <c r="H38" s="16"/>
      <c r="I38" s="59" t="s">
        <v>47</v>
      </c>
      <c r="J38" s="57">
        <v>0</v>
      </c>
      <c r="K38" s="57"/>
      <c r="L38" s="16"/>
      <c r="M38" s="59"/>
      <c r="N38" s="57"/>
      <c r="O38" s="57"/>
      <c r="P38" s="18"/>
    </row>
    <row r="39" spans="1:16" ht="18.399999999999999" customHeight="1">
      <c r="A39" s="56"/>
      <c r="B39" s="57"/>
      <c r="C39" s="57"/>
      <c r="D39" s="54"/>
      <c r="E39" s="59"/>
      <c r="F39" s="57"/>
      <c r="G39" s="57"/>
      <c r="H39" s="16"/>
      <c r="I39" s="59"/>
      <c r="J39" s="57"/>
      <c r="K39" s="57"/>
      <c r="L39" s="16"/>
      <c r="M39" s="59"/>
      <c r="N39" s="57"/>
      <c r="O39" s="57"/>
      <c r="P39" s="18"/>
    </row>
    <row r="40" spans="1:16" ht="18.399999999999999" customHeight="1">
      <c r="A40" s="56"/>
      <c r="B40" s="57"/>
      <c r="C40" s="57"/>
      <c r="D40" s="54"/>
      <c r="E40" s="59"/>
      <c r="F40" s="57"/>
      <c r="G40" s="57"/>
      <c r="H40" s="16"/>
      <c r="I40" s="59"/>
      <c r="J40" s="57"/>
      <c r="K40" s="57"/>
      <c r="L40" s="16"/>
      <c r="M40" s="59"/>
      <c r="N40" s="57"/>
      <c r="O40" s="57"/>
      <c r="P40" s="18"/>
    </row>
    <row r="41" spans="1:16" ht="18.399999999999999" customHeight="1">
      <c r="A41" s="56"/>
      <c r="B41" s="57"/>
      <c r="C41" s="57"/>
      <c r="D41" s="54"/>
      <c r="E41" s="59"/>
      <c r="F41" s="57"/>
      <c r="G41" s="57"/>
      <c r="H41" s="16"/>
      <c r="I41" s="59"/>
      <c r="J41" s="57"/>
      <c r="K41" s="57"/>
      <c r="L41" s="16"/>
      <c r="M41" s="59"/>
      <c r="N41" s="57"/>
      <c r="O41" s="57"/>
      <c r="P41" s="18"/>
    </row>
    <row r="42" spans="1:16" ht="18.399999999999999" customHeight="1">
      <c r="A42" s="60"/>
      <c r="B42" s="61"/>
      <c r="C42" s="61"/>
      <c r="D42" s="54"/>
      <c r="E42" s="62"/>
      <c r="F42" s="61"/>
      <c r="G42" s="61"/>
      <c r="H42" s="16"/>
      <c r="I42" s="62"/>
      <c r="J42" s="61"/>
      <c r="K42" s="61"/>
      <c r="L42" s="16"/>
      <c r="M42" s="62"/>
      <c r="N42" s="61"/>
      <c r="O42" s="61"/>
      <c r="P42" s="18"/>
    </row>
    <row r="43" spans="1:16" ht="18.399999999999999" customHeight="1">
      <c r="A43" s="50" t="s">
        <v>11</v>
      </c>
      <c r="B43" s="48">
        <f>SUM(B33:B42)</f>
        <v>40</v>
      </c>
      <c r="C43" s="48">
        <f>SUM(C33:C42)</f>
        <v>0</v>
      </c>
      <c r="D43" s="54"/>
      <c r="E43" s="51" t="s">
        <v>11</v>
      </c>
      <c r="F43" s="48">
        <f>SUM(F33:F42)</f>
        <v>360</v>
      </c>
      <c r="G43" s="51">
        <f>SUM(G33:G42)</f>
        <v>0</v>
      </c>
      <c r="H43" s="48"/>
      <c r="I43" s="48" t="s">
        <v>11</v>
      </c>
      <c r="J43" s="51">
        <f>SUM(J33:J42)</f>
        <v>40</v>
      </c>
      <c r="K43" s="48">
        <f>SUM(K33:K42)</f>
        <v>0</v>
      </c>
      <c r="L43" s="16"/>
      <c r="M43" s="51" t="s">
        <v>11</v>
      </c>
      <c r="N43" s="48">
        <f>SUM(N33:N42)</f>
        <v>65</v>
      </c>
      <c r="O43" s="48">
        <f>SUM(O33:O42)</f>
        <v>0</v>
      </c>
      <c r="P43" s="18"/>
    </row>
    <row r="44" spans="1:16" ht="18.399999999999999" customHeight="1" thickBot="1">
      <c r="A44" s="63" t="s">
        <v>7</v>
      </c>
      <c r="B44" s="64">
        <f>B31-B43</f>
        <v>28</v>
      </c>
      <c r="C44" s="64">
        <f>C31-C43</f>
        <v>0</v>
      </c>
      <c r="D44" s="65"/>
      <c r="E44" s="66" t="s">
        <v>7</v>
      </c>
      <c r="F44" s="64">
        <f>F31-F43</f>
        <v>93</v>
      </c>
      <c r="G44" s="64">
        <f>G31-G43</f>
        <v>0</v>
      </c>
      <c r="H44" s="67"/>
      <c r="I44" s="66" t="s">
        <v>7</v>
      </c>
      <c r="J44" s="64">
        <f>J31-J43</f>
        <v>38</v>
      </c>
      <c r="K44" s="64">
        <f>K31-K43</f>
        <v>0</v>
      </c>
      <c r="L44" s="67"/>
      <c r="M44" s="66" t="s">
        <v>7</v>
      </c>
      <c r="N44" s="64">
        <f>N31-N43</f>
        <v>173</v>
      </c>
      <c r="O44" s="64">
        <f>O31-O43</f>
        <v>0</v>
      </c>
      <c r="P44" s="68"/>
    </row>
    <row r="45" spans="1:16" ht="15.75" thickTop="1">
      <c r="N45" s="77" t="s">
        <v>40</v>
      </c>
    </row>
  </sheetData>
  <mergeCells count="2">
    <mergeCell ref="G3:J3"/>
    <mergeCell ref="G4:J4"/>
  </mergeCells>
  <printOptions verticalCentered="1"/>
  <pageMargins left="0.39370078740157483" right="0" top="0.19685039370078741" bottom="0.19685039370078741" header="0.19685039370078741" footer="0.19685039370078741"/>
  <pageSetup paperSize="5" scale="70" orientation="landscape" r:id="rId1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de base</vt:lpstr>
      <vt:lpstr>Budget modifié</vt:lpstr>
      <vt:lpstr>'Budget modifié'!Zone_d_impression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employé</dc:creator>
  <cp:lastModifiedBy>ACEF_RSQ</cp:lastModifiedBy>
  <cp:lastPrinted>2023-05-31T18:43:07Z</cp:lastPrinted>
  <dcterms:created xsi:type="dcterms:W3CDTF">2019-06-18T13:07:29Z</dcterms:created>
  <dcterms:modified xsi:type="dcterms:W3CDTF">2023-05-31T18:43:20Z</dcterms:modified>
</cp:coreProperties>
</file>